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05827AE0-FDC9-4537-A6AE-DB029190B751}" xr6:coauthVersionLast="47" xr6:coauthVersionMax="47" xr10:uidLastSave="{00000000-0000-0000-0000-000000000000}"/>
  <bookViews>
    <workbookView xWindow="-120" yWindow="-120" windowWidth="29040" windowHeight="15840" xr2:uid="{C2F71683-4550-4D17-9AC1-7B1559735CE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1" l="1"/>
  <c r="E15" i="1"/>
  <c r="E6" i="1"/>
  <c r="E5" i="1"/>
  <c r="E11" i="1"/>
  <c r="E3" i="1"/>
  <c r="E7" i="1" l="1"/>
  <c r="E8" i="1" l="1"/>
  <c r="E9" i="1" s="1"/>
  <c r="E12" i="1" l="1"/>
</calcChain>
</file>

<file path=xl/sharedStrings.xml><?xml version="1.0" encoding="utf-8"?>
<sst xmlns="http://schemas.openxmlformats.org/spreadsheetml/2006/main" count="30" uniqueCount="29">
  <si>
    <t xml:space="preserve">    C1</t>
  </si>
  <si>
    <t>100n</t>
  </si>
  <si>
    <t xml:space="preserve">    J6</t>
  </si>
  <si>
    <t>USB_C_Receptacle_PowerOnly_6P</t>
  </si>
  <si>
    <t>CH32V003J4M6</t>
  </si>
  <si>
    <t xml:space="preserve">    R1</t>
  </si>
  <si>
    <t>100R</t>
  </si>
  <si>
    <t xml:space="preserve">    R2</t>
  </si>
  <si>
    <t>3k</t>
  </si>
  <si>
    <t xml:space="preserve">    R3</t>
  </si>
  <si>
    <t>1k5</t>
  </si>
  <si>
    <t>Item</t>
  </si>
  <si>
    <t>Value</t>
  </si>
  <si>
    <t>Cost</t>
  </si>
  <si>
    <t>PCB</t>
  </si>
  <si>
    <t>2x1cm 2 layer fr4 etc</t>
  </si>
  <si>
    <t>Quant</t>
  </si>
  <si>
    <t>plus 50% shipping/tax</t>
  </si>
  <si>
    <t>Net</t>
  </si>
  <si>
    <t>MCU</t>
  </si>
  <si>
    <t>Total Cost Per Board</t>
  </si>
  <si>
    <t>SW1</t>
  </si>
  <si>
    <t>Mems Mic</t>
  </si>
  <si>
    <t>Mic</t>
  </si>
  <si>
    <t>Optional Additions</t>
  </si>
  <si>
    <t>COMPONENTS</t>
  </si>
  <si>
    <t>Capacitive_touch_switch</t>
  </si>
  <si>
    <t>shipping/tax included</t>
  </si>
  <si>
    <t>Component cost per board * .85 for $£ exchange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</si>
</sst>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DA17E-165B-495A-ABF3-BA2CCD196268}">
  <dimension ref="A1:G15"/>
  <sheetViews>
    <sheetView tabSelected="1" workbookViewId="0">
      <selection activeCell="A3" sqref="A3:XFD3"/>
    </sheetView>
  </sheetViews>
  <sheetFormatPr defaultRowHeight="15" x14ac:dyDescent="0.25"/>
  <cols>
    <col min="1" max="1" width="21.85546875" customWidth="1"/>
    <col min="2" max="2" width="41.85546875" customWidth="1"/>
  </cols>
  <sheetData>
    <row r="1" spans="1:7" x14ac:dyDescent="0.25">
      <c r="A1" t="s">
        <v>11</v>
      </c>
      <c r="B1" t="s">
        <v>12</v>
      </c>
      <c r="C1" t="s">
        <v>13</v>
      </c>
      <c r="D1" t="s">
        <v>16</v>
      </c>
    </row>
    <row r="2" spans="1:7" x14ac:dyDescent="0.25">
      <c r="A2" t="s">
        <v>0</v>
      </c>
      <c r="B2" t="s">
        <v>1</v>
      </c>
      <c r="C2">
        <v>1.2E-2</v>
      </c>
      <c r="D2">
        <v>1</v>
      </c>
      <c r="E2">
        <v>1.2E-2</v>
      </c>
    </row>
    <row r="3" spans="1:7" x14ac:dyDescent="0.25">
      <c r="A3" t="s">
        <v>2</v>
      </c>
      <c r="B3" t="s">
        <v>3</v>
      </c>
      <c r="C3">
        <v>2.3E-2</v>
      </c>
      <c r="D3">
        <v>1</v>
      </c>
      <c r="E3">
        <f t="shared" ref="E3:E6" si="0">C3*D3</f>
        <v>2.3E-2</v>
      </c>
    </row>
    <row r="4" spans="1:7" x14ac:dyDescent="0.25">
      <c r="A4" t="s">
        <v>5</v>
      </c>
      <c r="B4" t="s">
        <v>6</v>
      </c>
      <c r="C4">
        <v>3.0000000000000001E-3</v>
      </c>
      <c r="D4">
        <v>1</v>
      </c>
      <c r="E4">
        <f t="shared" si="0"/>
        <v>3.0000000000000001E-3</v>
      </c>
    </row>
    <row r="5" spans="1:7" x14ac:dyDescent="0.25">
      <c r="A5" t="s">
        <v>7</v>
      </c>
      <c r="B5" t="s">
        <v>8</v>
      </c>
      <c r="C5">
        <v>3.0000000000000001E-3</v>
      </c>
      <c r="D5">
        <v>1</v>
      </c>
      <c r="E5">
        <f t="shared" si="0"/>
        <v>3.0000000000000001E-3</v>
      </c>
    </row>
    <row r="6" spans="1:7" x14ac:dyDescent="0.25">
      <c r="A6" t="s">
        <v>9</v>
      </c>
      <c r="B6" t="s">
        <v>10</v>
      </c>
      <c r="C6">
        <v>3.0000000000000001E-3</v>
      </c>
      <c r="D6">
        <v>1</v>
      </c>
      <c r="E6">
        <f t="shared" si="0"/>
        <v>3.0000000000000001E-3</v>
      </c>
    </row>
    <row r="7" spans="1:7" x14ac:dyDescent="0.25">
      <c r="B7" t="s">
        <v>18</v>
      </c>
      <c r="E7">
        <f>SUM(E2:E6)</f>
        <v>4.4000000000000011E-2</v>
      </c>
    </row>
    <row r="8" spans="1:7" x14ac:dyDescent="0.25">
      <c r="B8" t="s">
        <v>17</v>
      </c>
      <c r="E8">
        <f>E7*0.5</f>
        <v>2.2000000000000006E-2</v>
      </c>
    </row>
    <row r="9" spans="1:7" x14ac:dyDescent="0.25">
      <c r="A9" t="s">
        <v>25</v>
      </c>
      <c r="B9" t="s">
        <v>28</v>
      </c>
      <c r="E9">
        <f>(E7+E8)*0.85</f>
        <v>5.6100000000000011E-2</v>
      </c>
    </row>
    <row r="10" spans="1:7" x14ac:dyDescent="0.25">
      <c r="A10" t="s">
        <v>14</v>
      </c>
      <c r="B10" t="s">
        <v>15</v>
      </c>
      <c r="C10">
        <v>7.4999999999999997E-2</v>
      </c>
      <c r="D10">
        <v>1</v>
      </c>
      <c r="E10">
        <v>7.0000000000000007E-2</v>
      </c>
      <c r="G10" t="s">
        <v>27</v>
      </c>
    </row>
    <row r="11" spans="1:7" x14ac:dyDescent="0.25">
      <c r="A11" s="1" t="s">
        <v>19</v>
      </c>
      <c r="B11" t="s">
        <v>4</v>
      </c>
      <c r="C11">
        <v>0.1</v>
      </c>
      <c r="D11">
        <v>1</v>
      </c>
      <c r="E11">
        <f>C11*D11</f>
        <v>0.1</v>
      </c>
      <c r="G11" t="s">
        <v>27</v>
      </c>
    </row>
    <row r="12" spans="1:7" x14ac:dyDescent="0.25">
      <c r="C12" s="2" t="s">
        <v>20</v>
      </c>
      <c r="E12">
        <f>SUM(E9:E11)</f>
        <v>0.22610000000000002</v>
      </c>
    </row>
    <row r="13" spans="1:7" x14ac:dyDescent="0.25">
      <c r="A13" t="s">
        <v>24</v>
      </c>
    </row>
    <row r="14" spans="1:7" x14ac:dyDescent="0.25">
      <c r="A14" t="s">
        <v>23</v>
      </c>
      <c r="B14" t="s">
        <v>22</v>
      </c>
      <c r="E14">
        <v>0.1</v>
      </c>
    </row>
    <row r="15" spans="1:7" x14ac:dyDescent="0.25">
      <c r="A15" t="s">
        <v>21</v>
      </c>
      <c r="B15" t="s">
        <v>26</v>
      </c>
      <c r="C15">
        <v>0.1</v>
      </c>
      <c r="D15">
        <v>1</v>
      </c>
      <c r="E15">
        <f>C15*D15</f>
        <v>0.1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2023-03-19T02:44:39Z</dcterms:created>
  <dcterms:modified xsi:type="dcterms:W3CDTF">2023-03-20T05:59:16Z</dcterms:modified>
</cp:coreProperties>
</file>